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10.06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<sst xmlns="http://schemas.openxmlformats.org/spreadsheetml/2006/main" count="94" uniqueCount="36">
  <si>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</si>
  <si>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</si>
  <si>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</si>
  <si>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</si>
  <si>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</si>
  <si>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</si>
  <si>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</si>
  <si>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</si>
  <si>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</si>
  <si>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</si>
  <si>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</si>
  <si>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</si>
  <si>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</si>
  <si>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</si>
  <si>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</si>
  <si>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</si>
  <si>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</si>
  <si>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</si>
  <si>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</si>
  <si>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</si>
  <si>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</si>
  <si>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</si>
  <si>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</si>
  <si>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</si>
  <si>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</si>
  <si>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</si>
  <si>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</si>
  <si>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</si>
  <si>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</si>
  <si>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</si>
  <si>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</si>
  <si>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</si>
  <si>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</si>
  <si>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</si>
  <si>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по состоянию на 10.06.2020</t>
  </si>
  <si>
    <t xml:space="preserve">Выборочное наблюдение участия населения в непрерывном образовании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</si>
</sst>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3" xfId="0" applyFont="1" applyBorder="1" applyAlignment="1">
      <alignment/>
    </xf>
    <xf numFmtId="0" fontId="44" fillId="0" borderId="32" xfId="0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1" fontId="44" fillId="0" borderId="32" xfId="0" applyNumberFormat="1" applyFont="1" applyBorder="1" applyAlignment="1">
      <alignment horizontal="center" vertical="center" wrapText="1"/>
    </xf>
    <xf numFmtId="14" fontId="46" fillId="0" borderId="0" xfId="0" applyNumberFormat="1" applyFont="1" applyAlignment="1">
      <alignment wrapText="1"/>
    </xf>
    <xf numFmtId="0" fontId="44" fillId="0" borderId="34" xfId="0" applyFont="1" applyFill="1" applyBorder="1" applyAlignment="1">
      <alignment horizontal="left" wrapText="1"/>
    </xf>
    <xf numFmtId="0" fontId="44" fillId="0" borderId="35" xfId="0" applyFont="1" applyFill="1" applyBorder="1" applyAlignment="1">
      <alignment horizontal="left" wrapText="1"/>
    </xf>
    <xf numFmtId="0" fontId="44" fillId="0" borderId="36" xfId="0" applyFont="1" applyFill="1" applyBorder="1" applyAlignment="1">
      <alignment horizontal="left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1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right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" fontId="46" fillId="0" borderId="51" xfId="0" applyNumberFormat="1" applyFont="1" applyBorder="1" applyAlignment="1">
      <alignment horizontal="center" vertical="center" wrapText="1"/>
    </xf>
    <xf numFmtId="4" fontId="46" fillId="0" borderId="42" xfId="0" applyNumberFormat="1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4" fillId="0" borderId="35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="75" zoomScaleNormal="75" zoomScalePageLayoutView="0" workbookViewId="0" topLeftCell="A34">
      <selection activeCell="A58" sqref="A58:A61"/>
    </sheetView>
  </sheetViews>
  <sheetFormatPr defaultColWidth="9.140625" defaultRowHeight="15"/>
  <cols>
    <col min="1" max="1" width="15.8515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46.5" customHeight="1">
      <c r="A2" s="107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33"/>
    </row>
    <row r="3" spans="1:11" ht="16.5">
      <c r="A3" s="1"/>
      <c r="B3" s="2"/>
      <c r="C3" s="2"/>
      <c r="D3" s="2"/>
      <c r="E3" s="2"/>
      <c r="F3" s="2"/>
      <c r="G3" s="2"/>
      <c r="H3" s="3" t="s">
        <v>34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 customHeight="1">
      <c r="A5" s="108" t="s">
        <v>4</v>
      </c>
      <c r="B5" s="103" t="s">
        <v>22</v>
      </c>
      <c r="C5" s="103" t="s">
        <v>16</v>
      </c>
      <c r="D5" s="103" t="s">
        <v>0</v>
      </c>
      <c r="E5" s="101" t="s">
        <v>1</v>
      </c>
      <c r="F5" s="103" t="s">
        <v>2</v>
      </c>
      <c r="G5" s="103" t="s">
        <v>3</v>
      </c>
      <c r="H5" s="103" t="s">
        <v>5</v>
      </c>
      <c r="I5" s="99" t="s">
        <v>17</v>
      </c>
      <c r="J5" s="100"/>
      <c r="K5" s="33"/>
    </row>
    <row r="6" spans="1:11" ht="103.5" customHeight="1">
      <c r="A6" s="109"/>
      <c r="B6" s="104"/>
      <c r="C6" s="104"/>
      <c r="D6" s="104"/>
      <c r="E6" s="102"/>
      <c r="F6" s="104"/>
      <c r="G6" s="104"/>
      <c r="H6" s="104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 customHeight="1">
      <c r="A8" s="77" t="s">
        <v>32</v>
      </c>
      <c r="B8" s="78"/>
      <c r="C8" s="78"/>
      <c r="D8" s="78"/>
      <c r="E8" s="78"/>
      <c r="F8" s="78"/>
      <c r="G8" s="78"/>
      <c r="H8" s="78"/>
      <c r="I8" s="78"/>
      <c r="J8" s="11"/>
      <c r="K8" s="33"/>
    </row>
    <row r="9" spans="1:11" ht="16.5" customHeight="1">
      <c r="A9" s="79" t="s">
        <v>6</v>
      </c>
      <c r="B9" s="82" t="s">
        <v>31</v>
      </c>
      <c r="C9" s="12" t="s">
        <v>10</v>
      </c>
      <c r="D9" s="63"/>
      <c r="E9" s="13"/>
      <c r="F9" s="14"/>
      <c r="G9" s="14"/>
      <c r="H9" s="14"/>
      <c r="I9" s="18"/>
      <c r="J9" s="19"/>
      <c r="K9" s="33"/>
    </row>
    <row r="10" spans="1:11" ht="16.5">
      <c r="A10" s="80"/>
      <c r="B10" s="83"/>
      <c r="C10" s="17" t="s">
        <v>11</v>
      </c>
      <c r="D10" s="63">
        <v>2</v>
      </c>
      <c r="E10" s="13">
        <v>16968</v>
      </c>
      <c r="F10" s="14"/>
      <c r="G10" s="14">
        <v>2</v>
      </c>
      <c r="H10" s="14"/>
      <c r="I10" s="18"/>
      <c r="J10" s="19"/>
      <c r="K10" s="33"/>
    </row>
    <row r="11" spans="1:11" ht="16.5">
      <c r="A11" s="80"/>
      <c r="B11" s="83"/>
      <c r="C11" s="17" t="s">
        <v>12</v>
      </c>
      <c r="D11" s="63"/>
      <c r="E11" s="13"/>
      <c r="F11" s="14"/>
      <c r="G11" s="14"/>
      <c r="H11" s="14"/>
      <c r="I11" s="18"/>
      <c r="J11" s="19"/>
      <c r="K11" s="33"/>
    </row>
    <row r="12" spans="1:11" ht="16.5">
      <c r="A12" s="81"/>
      <c r="B12" s="84"/>
      <c r="C12" s="17" t="s">
        <v>13</v>
      </c>
      <c r="D12" s="63"/>
      <c r="E12" s="13"/>
      <c r="F12" s="14"/>
      <c r="G12" s="14"/>
      <c r="H12" s="14"/>
      <c r="I12" s="18"/>
      <c r="J12" s="19"/>
      <c r="K12" s="33"/>
    </row>
    <row r="13" spans="1:11" ht="17.25" thickBot="1">
      <c r="A13" s="85" t="s">
        <v>14</v>
      </c>
      <c r="B13" s="86"/>
      <c r="C13" s="86"/>
      <c r="D13" s="21">
        <f aca="true" t="shared" si="0" ref="D13:I13">SUM(D9:D12)</f>
        <v>2</v>
      </c>
      <c r="E13" s="22">
        <f t="shared" si="0"/>
        <v>16968</v>
      </c>
      <c r="F13" s="23">
        <f t="shared" si="0"/>
        <v>0</v>
      </c>
      <c r="G13" s="23">
        <f t="shared" si="0"/>
        <v>2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8"/>
      <c r="H14" s="8"/>
      <c r="I14" s="8"/>
      <c r="J14" s="10"/>
      <c r="K14" s="33"/>
    </row>
    <row r="15" spans="1:11" ht="16.5" customHeight="1">
      <c r="A15" s="77" t="s">
        <v>25</v>
      </c>
      <c r="B15" s="78"/>
      <c r="C15" s="78"/>
      <c r="D15" s="78"/>
      <c r="E15" s="78"/>
      <c r="F15" s="78"/>
      <c r="G15" s="78"/>
      <c r="H15" s="78"/>
      <c r="I15" s="78"/>
      <c r="J15" s="11"/>
      <c r="K15" s="33"/>
    </row>
    <row r="16" spans="1:11" ht="16.5" customHeight="1">
      <c r="A16" s="79" t="s">
        <v>6</v>
      </c>
      <c r="B16" s="82" t="s">
        <v>26</v>
      </c>
      <c r="C16" s="12" t="s">
        <v>10</v>
      </c>
      <c r="D16" s="63">
        <v>9</v>
      </c>
      <c r="E16" s="13">
        <v>11129.04</v>
      </c>
      <c r="F16" s="14"/>
      <c r="G16" s="14">
        <v>7</v>
      </c>
      <c r="H16" s="14"/>
      <c r="I16" s="18"/>
      <c r="J16" s="19"/>
      <c r="K16" s="33"/>
    </row>
    <row r="17" spans="1:11" ht="16.5">
      <c r="A17" s="80"/>
      <c r="B17" s="83"/>
      <c r="C17" s="17" t="s">
        <v>11</v>
      </c>
      <c r="D17" s="63"/>
      <c r="E17" s="13"/>
      <c r="F17" s="14"/>
      <c r="G17" s="14"/>
      <c r="H17" s="14"/>
      <c r="I17" s="18"/>
      <c r="J17" s="19"/>
      <c r="K17" s="33"/>
    </row>
    <row r="18" spans="1:11" ht="16.5">
      <c r="A18" s="80"/>
      <c r="B18" s="83"/>
      <c r="C18" s="17" t="s">
        <v>12</v>
      </c>
      <c r="D18" s="63"/>
      <c r="E18" s="13"/>
      <c r="F18" s="14"/>
      <c r="G18" s="14"/>
      <c r="H18" s="14"/>
      <c r="I18" s="18"/>
      <c r="J18" s="19"/>
      <c r="K18" s="33"/>
    </row>
    <row r="19" spans="1:11" ht="17.25" thickBot="1">
      <c r="A19" s="94"/>
      <c r="B19" s="95"/>
      <c r="C19" s="17" t="s">
        <v>13</v>
      </c>
      <c r="D19" s="63"/>
      <c r="E19" s="13"/>
      <c r="F19" s="14"/>
      <c r="G19" s="14"/>
      <c r="H19" s="14"/>
      <c r="I19" s="18"/>
      <c r="J19" s="19"/>
      <c r="K19" s="33"/>
    </row>
    <row r="20" spans="1:11" ht="17.25" thickBot="1">
      <c r="A20" s="85" t="s">
        <v>14</v>
      </c>
      <c r="B20" s="86"/>
      <c r="C20" s="86"/>
      <c r="D20" s="21">
        <f aca="true" t="shared" si="1" ref="D20:I20">SUM(D16:D19)</f>
        <v>9</v>
      </c>
      <c r="E20" s="22">
        <f t="shared" si="1"/>
        <v>11129.04</v>
      </c>
      <c r="F20" s="23">
        <f t="shared" si="1"/>
        <v>0</v>
      </c>
      <c r="G20" s="23">
        <f t="shared" si="1"/>
        <v>7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8"/>
      <c r="H21" s="8"/>
      <c r="I21" s="8"/>
      <c r="J21" s="10"/>
      <c r="K21" s="33"/>
    </row>
    <row r="22" spans="1:11" ht="16.5" customHeight="1">
      <c r="A22" s="77" t="s">
        <v>27</v>
      </c>
      <c r="B22" s="78"/>
      <c r="C22" s="78"/>
      <c r="D22" s="78"/>
      <c r="E22" s="78"/>
      <c r="F22" s="78"/>
      <c r="G22" s="78"/>
      <c r="H22" s="78"/>
      <c r="I22" s="78"/>
      <c r="J22" s="11"/>
      <c r="K22" s="33"/>
    </row>
    <row r="23" spans="1:11" ht="16.5" customHeight="1">
      <c r="A23" s="79" t="s">
        <v>6</v>
      </c>
      <c r="B23" s="96" t="s">
        <v>26</v>
      </c>
      <c r="C23" s="12" t="s">
        <v>10</v>
      </c>
      <c r="D23" s="63">
        <v>6</v>
      </c>
      <c r="E23" s="13">
        <v>16000</v>
      </c>
      <c r="F23" s="14"/>
      <c r="G23" s="14">
        <v>3</v>
      </c>
      <c r="H23" s="14"/>
      <c r="I23" s="18"/>
      <c r="J23" s="19"/>
      <c r="K23" s="33"/>
    </row>
    <row r="24" spans="1:11" ht="16.5">
      <c r="A24" s="80"/>
      <c r="B24" s="97"/>
      <c r="C24" s="17" t="s">
        <v>11</v>
      </c>
      <c r="D24" s="63"/>
      <c r="E24" s="13"/>
      <c r="F24" s="14"/>
      <c r="G24" s="14"/>
      <c r="H24" s="14"/>
      <c r="I24" s="18"/>
      <c r="J24" s="19"/>
      <c r="K24" s="33"/>
    </row>
    <row r="25" spans="1:11" ht="16.5">
      <c r="A25" s="80"/>
      <c r="B25" s="97"/>
      <c r="C25" s="17" t="s">
        <v>12</v>
      </c>
      <c r="D25" s="63"/>
      <c r="E25" s="13"/>
      <c r="F25" s="14"/>
      <c r="G25" s="14"/>
      <c r="H25" s="14"/>
      <c r="I25" s="18"/>
      <c r="J25" s="19"/>
      <c r="K25" s="33"/>
    </row>
    <row r="26" spans="1:11" ht="16.5">
      <c r="A26" s="81"/>
      <c r="B26" s="98"/>
      <c r="C26" s="17" t="s">
        <v>13</v>
      </c>
      <c r="D26" s="63"/>
      <c r="E26" s="13"/>
      <c r="F26" s="14"/>
      <c r="G26" s="14"/>
      <c r="H26" s="14"/>
      <c r="I26" s="14"/>
      <c r="J26" s="19"/>
      <c r="K26" s="33"/>
    </row>
    <row r="27" spans="1:11" ht="17.25" thickBot="1">
      <c r="A27" s="85" t="s">
        <v>14</v>
      </c>
      <c r="B27" s="86"/>
      <c r="C27" s="86"/>
      <c r="D27" s="21">
        <f aca="true" t="shared" si="2" ref="D27:I27">SUM(D23:D26)</f>
        <v>6</v>
      </c>
      <c r="E27" s="22">
        <f t="shared" si="2"/>
        <v>16000</v>
      </c>
      <c r="F27" s="23">
        <f t="shared" si="2"/>
        <v>0</v>
      </c>
      <c r="G27" s="23">
        <f t="shared" si="2"/>
        <v>3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8"/>
      <c r="H28" s="8"/>
      <c r="I28" s="8"/>
      <c r="J28" s="10"/>
      <c r="K28" s="33"/>
    </row>
    <row r="29" spans="1:11" ht="16.5" customHeight="1">
      <c r="A29" s="77" t="s">
        <v>20</v>
      </c>
      <c r="B29" s="78"/>
      <c r="C29" s="78"/>
      <c r="D29" s="78"/>
      <c r="E29" s="78"/>
      <c r="F29" s="78"/>
      <c r="G29" s="78"/>
      <c r="H29" s="78"/>
      <c r="I29" s="78"/>
      <c r="J29" s="11"/>
      <c r="K29" s="33"/>
    </row>
    <row r="30" spans="1:11" ht="16.5" customHeight="1">
      <c r="A30" s="79" t="s">
        <v>6</v>
      </c>
      <c r="B30" s="82" t="s">
        <v>21</v>
      </c>
      <c r="C30" s="12" t="s">
        <v>10</v>
      </c>
      <c r="D30" s="63"/>
      <c r="E30" s="13"/>
      <c r="F30" s="14"/>
      <c r="G30" s="14"/>
      <c r="H30" s="14"/>
      <c r="I30" s="15"/>
      <c r="J30" s="16"/>
      <c r="K30" s="33"/>
    </row>
    <row r="31" spans="1:11" ht="16.5">
      <c r="A31" s="80"/>
      <c r="B31" s="83"/>
      <c r="C31" s="17" t="s">
        <v>11</v>
      </c>
      <c r="D31" s="63"/>
      <c r="E31" s="13"/>
      <c r="F31" s="14"/>
      <c r="G31" s="14"/>
      <c r="H31" s="14"/>
      <c r="I31" s="18"/>
      <c r="J31" s="19"/>
      <c r="K31" s="33"/>
    </row>
    <row r="32" spans="1:11" ht="16.5">
      <c r="A32" s="80"/>
      <c r="B32" s="83"/>
      <c r="C32" s="17" t="s">
        <v>12</v>
      </c>
      <c r="D32" s="63">
        <v>292</v>
      </c>
      <c r="E32" s="13">
        <v>4006567.67</v>
      </c>
      <c r="F32" s="14"/>
      <c r="G32" s="14">
        <v>262</v>
      </c>
      <c r="H32" s="14"/>
      <c r="I32" s="18"/>
      <c r="J32" s="20"/>
      <c r="K32" s="33"/>
    </row>
    <row r="33" spans="1:11" ht="16.5">
      <c r="A33" s="81"/>
      <c r="B33" s="84"/>
      <c r="C33" s="17" t="s">
        <v>13</v>
      </c>
      <c r="D33" s="63">
        <v>6</v>
      </c>
      <c r="E33" s="13">
        <v>101833.33</v>
      </c>
      <c r="F33" s="14"/>
      <c r="G33" s="14">
        <v>5</v>
      </c>
      <c r="H33" s="14"/>
      <c r="I33" s="18"/>
      <c r="J33" s="19"/>
      <c r="K33" s="33"/>
    </row>
    <row r="34" spans="1:11" ht="17.25" thickBot="1">
      <c r="A34" s="85" t="s">
        <v>14</v>
      </c>
      <c r="B34" s="86"/>
      <c r="C34" s="86"/>
      <c r="D34" s="21">
        <f aca="true" t="shared" si="3" ref="D34:I34">SUM(D30:D33)</f>
        <v>298</v>
      </c>
      <c r="E34" s="22">
        <f t="shared" si="3"/>
        <v>4108401</v>
      </c>
      <c r="F34" s="23">
        <f t="shared" si="3"/>
        <v>0</v>
      </c>
      <c r="G34" s="23">
        <f t="shared" si="3"/>
        <v>267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28"/>
      <c r="H35" s="28"/>
      <c r="I35" s="28"/>
      <c r="J35" s="29"/>
      <c r="K35" s="33"/>
    </row>
    <row r="36" spans="1:11" ht="16.5" customHeight="1">
      <c r="A36" s="77" t="s">
        <v>28</v>
      </c>
      <c r="B36" s="78"/>
      <c r="C36" s="78"/>
      <c r="D36" s="78"/>
      <c r="E36" s="78"/>
      <c r="F36" s="78"/>
      <c r="G36" s="78"/>
      <c r="H36" s="78"/>
      <c r="I36" s="78"/>
      <c r="J36" s="11"/>
      <c r="K36" s="33"/>
    </row>
    <row r="37" spans="1:11" ht="16.5" customHeight="1">
      <c r="A37" s="79" t="s">
        <v>6</v>
      </c>
      <c r="B37" s="82" t="s">
        <v>29</v>
      </c>
      <c r="C37" s="12" t="s">
        <v>10</v>
      </c>
      <c r="D37" s="63"/>
      <c r="E37" s="13"/>
      <c r="F37" s="14"/>
      <c r="G37" s="14"/>
      <c r="H37" s="14"/>
      <c r="I37" s="15"/>
      <c r="J37" s="16"/>
      <c r="K37" s="33"/>
    </row>
    <row r="38" spans="1:11" ht="16.5">
      <c r="A38" s="80"/>
      <c r="B38" s="83"/>
      <c r="C38" s="17" t="s">
        <v>11</v>
      </c>
      <c r="D38" s="63"/>
      <c r="E38" s="13"/>
      <c r="F38" s="14"/>
      <c r="G38" s="14"/>
      <c r="H38" s="14"/>
      <c r="I38" s="18"/>
      <c r="J38" s="19"/>
      <c r="K38" s="33"/>
    </row>
    <row r="39" spans="1:11" ht="16.5">
      <c r="A39" s="80"/>
      <c r="B39" s="83"/>
      <c r="C39" s="17" t="s">
        <v>12</v>
      </c>
      <c r="D39" s="63">
        <v>12</v>
      </c>
      <c r="E39" s="13">
        <v>134678.52</v>
      </c>
      <c r="F39" s="14"/>
      <c r="G39" s="14">
        <v>9</v>
      </c>
      <c r="H39" s="14"/>
      <c r="I39" s="18"/>
      <c r="J39" s="20"/>
      <c r="K39" s="33"/>
    </row>
    <row r="40" spans="1:11" ht="16.5">
      <c r="A40" s="81"/>
      <c r="B40" s="84"/>
      <c r="C40" s="17" t="s">
        <v>13</v>
      </c>
      <c r="D40" s="63"/>
      <c r="E40" s="13"/>
      <c r="F40" s="14"/>
      <c r="G40" s="14"/>
      <c r="H40" s="14"/>
      <c r="I40" s="18"/>
      <c r="J40" s="19"/>
      <c r="K40" s="33"/>
    </row>
    <row r="41" spans="1:11" ht="17.25" thickBot="1">
      <c r="A41" s="85" t="s">
        <v>14</v>
      </c>
      <c r="B41" s="86"/>
      <c r="C41" s="86"/>
      <c r="D41" s="21">
        <f aca="true" t="shared" si="4" ref="D41:I41">SUM(D37:D40)</f>
        <v>12</v>
      </c>
      <c r="E41" s="22">
        <f t="shared" si="4"/>
        <v>134678.52</v>
      </c>
      <c r="F41" s="23">
        <f t="shared" si="4"/>
        <v>0</v>
      </c>
      <c r="G41" s="23">
        <f t="shared" si="4"/>
        <v>9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28"/>
      <c r="H42" s="28"/>
      <c r="I42" s="28"/>
      <c r="J42" s="29"/>
      <c r="K42" s="33"/>
    </row>
    <row r="43" spans="1:11" ht="16.5" customHeight="1">
      <c r="A43" s="92" t="s">
        <v>30</v>
      </c>
      <c r="B43" s="93"/>
      <c r="C43" s="93"/>
      <c r="D43" s="93"/>
      <c r="E43" s="93"/>
      <c r="F43" s="93"/>
      <c r="G43" s="93"/>
      <c r="H43" s="93"/>
      <c r="I43" s="93"/>
      <c r="J43" s="11"/>
      <c r="K43" s="33"/>
    </row>
    <row r="44" spans="1:11" ht="16.5" customHeight="1">
      <c r="A44" s="90" t="s">
        <v>6</v>
      </c>
      <c r="B44" s="91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90"/>
      <c r="B45" s="91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90"/>
      <c r="B46" s="91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90"/>
      <c r="B47" s="91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23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28"/>
      <c r="H49" s="28"/>
      <c r="I49" s="28"/>
      <c r="J49" s="29"/>
      <c r="K49" s="33"/>
    </row>
    <row r="50" spans="1:11" ht="16.5" customHeight="1">
      <c r="A50" s="77" t="s">
        <v>23</v>
      </c>
      <c r="B50" s="78"/>
      <c r="C50" s="78"/>
      <c r="D50" s="78"/>
      <c r="E50" s="78"/>
      <c r="F50" s="78"/>
      <c r="G50" s="78"/>
      <c r="H50" s="78"/>
      <c r="I50" s="78"/>
      <c r="J50" s="11"/>
      <c r="K50" s="33"/>
    </row>
    <row r="51" spans="1:11" ht="16.5" customHeight="1">
      <c r="A51" s="79" t="s">
        <v>6</v>
      </c>
      <c r="B51" s="82" t="s">
        <v>7</v>
      </c>
      <c r="C51" s="12" t="s">
        <v>10</v>
      </c>
      <c r="D51" s="63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80"/>
      <c r="B52" s="83"/>
      <c r="C52" s="17" t="s">
        <v>11</v>
      </c>
      <c r="D52" s="63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80"/>
      <c r="B53" s="83"/>
      <c r="C53" s="17" t="s">
        <v>12</v>
      </c>
      <c r="D53" s="63">
        <v>20</v>
      </c>
      <c r="E53" s="13">
        <v>239153.32</v>
      </c>
      <c r="F53" s="14"/>
      <c r="G53" s="14">
        <v>20</v>
      </c>
      <c r="H53" s="14"/>
      <c r="I53" s="18"/>
      <c r="J53" s="19"/>
      <c r="K53" s="33"/>
    </row>
    <row r="54" spans="1:11" ht="16.5">
      <c r="A54" s="81"/>
      <c r="B54" s="84"/>
      <c r="C54" s="64" t="s">
        <v>13</v>
      </c>
      <c r="D54" s="60"/>
      <c r="E54" s="52"/>
      <c r="F54" s="53"/>
      <c r="G54" s="53"/>
      <c r="H54" s="53"/>
      <c r="I54" s="54"/>
      <c r="J54" s="65"/>
      <c r="K54" s="33"/>
    </row>
    <row r="55" spans="1:11" s="66" customFormat="1" ht="15" customHeight="1" thickBot="1">
      <c r="A55" s="85" t="s">
        <v>14</v>
      </c>
      <c r="B55" s="86"/>
      <c r="C55" s="86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23">
        <f t="shared" si="6"/>
        <v>49</v>
      </c>
      <c r="H55" s="23">
        <f t="shared" si="6"/>
        <v>0</v>
      </c>
      <c r="I55" s="24">
        <f t="shared" si="6"/>
        <v>0</v>
      </c>
      <c r="J55" s="25"/>
      <c r="K55" s="51"/>
    </row>
    <row r="56" spans="1:11" s="66" customFormat="1" ht="15" customHeight="1" thickBot="1">
      <c r="A56" s="56"/>
      <c r="B56" s="57"/>
      <c r="C56" s="57"/>
      <c r="D56" s="58"/>
      <c r="E56" s="67"/>
      <c r="F56" s="68"/>
      <c r="G56" s="68"/>
      <c r="H56" s="68"/>
      <c r="I56" s="68"/>
      <c r="J56" s="59"/>
      <c r="K56" s="51"/>
    </row>
    <row r="57" spans="1:11" ht="16.5" customHeight="1">
      <c r="A57" s="74" t="s">
        <v>35</v>
      </c>
      <c r="B57" s="75"/>
      <c r="C57" s="75"/>
      <c r="D57" s="75"/>
      <c r="E57" s="75"/>
      <c r="F57" s="75"/>
      <c r="G57" s="75"/>
      <c r="H57" s="75"/>
      <c r="I57" s="75"/>
      <c r="J57" s="76"/>
      <c r="K57" s="33"/>
    </row>
    <row r="58" spans="1:11" ht="16.5" customHeight="1">
      <c r="A58" s="79" t="s">
        <v>6</v>
      </c>
      <c r="B58" s="82" t="s">
        <v>7</v>
      </c>
      <c r="C58" s="12" t="s">
        <v>10</v>
      </c>
      <c r="D58" s="60">
        <v>9</v>
      </c>
      <c r="E58" s="52">
        <v>103789.9</v>
      </c>
      <c r="F58" s="53"/>
      <c r="G58" s="53">
        <v>0</v>
      </c>
      <c r="H58" s="53"/>
      <c r="I58" s="54"/>
      <c r="J58" s="19"/>
      <c r="K58" s="33"/>
    </row>
    <row r="59" spans="1:11" ht="16.5" customHeight="1">
      <c r="A59" s="80"/>
      <c r="B59" s="83"/>
      <c r="C59" s="17" t="s">
        <v>11</v>
      </c>
      <c r="D59" s="63"/>
      <c r="E59" s="13"/>
      <c r="F59" s="14"/>
      <c r="G59" s="14">
        <v>0</v>
      </c>
      <c r="H59" s="14"/>
      <c r="I59" s="18"/>
      <c r="J59" s="19"/>
      <c r="K59" s="33"/>
    </row>
    <row r="60" spans="1:11" ht="16.5">
      <c r="A60" s="80"/>
      <c r="B60" s="83"/>
      <c r="C60" s="17" t="s">
        <v>12</v>
      </c>
      <c r="D60" s="63">
        <v>2</v>
      </c>
      <c r="E60" s="13">
        <v>15666.8</v>
      </c>
      <c r="F60" s="14"/>
      <c r="G60" s="14">
        <v>0</v>
      </c>
      <c r="H60" s="14"/>
      <c r="I60" s="18"/>
      <c r="J60" s="19"/>
      <c r="K60" s="33"/>
    </row>
    <row r="61" spans="1:11" ht="16.5">
      <c r="A61" s="81"/>
      <c r="B61" s="84"/>
      <c r="C61" s="17" t="s">
        <v>13</v>
      </c>
      <c r="D61" s="63"/>
      <c r="E61" s="13"/>
      <c r="F61" s="14"/>
      <c r="G61" s="14">
        <v>0</v>
      </c>
      <c r="H61" s="14"/>
      <c r="I61" s="18"/>
      <c r="J61" s="19"/>
      <c r="K61" s="33"/>
    </row>
    <row r="62" spans="1:11" s="55" customFormat="1" ht="17.25" thickBot="1">
      <c r="A62" s="85" t="s">
        <v>14</v>
      </c>
      <c r="B62" s="86"/>
      <c r="C62" s="86"/>
      <c r="D62" s="21">
        <f>SUM(D58:D61)</f>
        <v>11</v>
      </c>
      <c r="E62" s="22">
        <f>SUM(E58:E61)</f>
        <v>119456.7</v>
      </c>
      <c r="F62" s="23">
        <v>0</v>
      </c>
      <c r="G62" s="23">
        <f>SUM(G58:G61)</f>
        <v>0</v>
      </c>
      <c r="H62" s="23">
        <v>0</v>
      </c>
      <c r="I62" s="24">
        <v>0</v>
      </c>
      <c r="J62" s="25"/>
      <c r="K62" s="33"/>
    </row>
    <row r="63" spans="1:11" s="55" customFormat="1" ht="17.25" thickBot="1">
      <c r="A63" s="56"/>
      <c r="B63" s="57"/>
      <c r="C63" s="57"/>
      <c r="D63" s="58"/>
      <c r="E63" s="67"/>
      <c r="F63" s="68"/>
      <c r="G63" s="68"/>
      <c r="H63" s="68"/>
      <c r="I63" s="68"/>
      <c r="J63" s="59"/>
      <c r="K63" s="33"/>
    </row>
    <row r="64" spans="1:11" s="55" customFormat="1" ht="20.25" customHeight="1" thickBot="1">
      <c r="A64" s="56"/>
      <c r="B64" s="57"/>
      <c r="C64" s="57"/>
      <c r="D64" s="58"/>
      <c r="E64" s="67"/>
      <c r="F64" s="68"/>
      <c r="G64" s="68"/>
      <c r="H64" s="68"/>
      <c r="I64" s="68"/>
      <c r="J64" s="59"/>
      <c r="K64" s="33"/>
    </row>
    <row r="65" spans="1:11" ht="16.5" customHeight="1">
      <c r="A65" s="105" t="s">
        <v>33</v>
      </c>
      <c r="B65" s="106"/>
      <c r="C65" s="106"/>
      <c r="D65" s="106"/>
      <c r="E65" s="106"/>
      <c r="F65" s="106"/>
      <c r="G65" s="106"/>
      <c r="H65" s="106"/>
      <c r="I65" s="106"/>
      <c r="J65" s="69"/>
      <c r="K65" s="33"/>
    </row>
    <row r="66" spans="1:11" ht="16.5" customHeight="1">
      <c r="A66" s="79" t="s">
        <v>6</v>
      </c>
      <c r="B66" s="82" t="s">
        <v>8</v>
      </c>
      <c r="C66" s="12" t="s">
        <v>10</v>
      </c>
      <c r="D66" s="60">
        <v>10</v>
      </c>
      <c r="E66" s="52">
        <v>130222.2</v>
      </c>
      <c r="F66" s="53"/>
      <c r="G66" s="53">
        <v>0</v>
      </c>
      <c r="H66" s="53"/>
      <c r="I66" s="54"/>
      <c r="J66" s="19"/>
      <c r="K66" s="33"/>
    </row>
    <row r="67" spans="1:11" ht="16.5">
      <c r="A67" s="80"/>
      <c r="B67" s="83"/>
      <c r="C67" s="17" t="s">
        <v>11</v>
      </c>
      <c r="D67" s="63"/>
      <c r="E67" s="13"/>
      <c r="F67" s="14"/>
      <c r="G67" s="14">
        <v>0</v>
      </c>
      <c r="H67" s="14"/>
      <c r="I67" s="18"/>
      <c r="J67" s="19"/>
      <c r="K67" s="33"/>
    </row>
    <row r="68" spans="1:11" ht="16.5">
      <c r="A68" s="80"/>
      <c r="B68" s="83"/>
      <c r="C68" s="17" t="s">
        <v>12</v>
      </c>
      <c r="D68" s="63">
        <v>2</v>
      </c>
      <c r="E68" s="13">
        <v>12997.3</v>
      </c>
      <c r="F68" s="14"/>
      <c r="G68" s="14">
        <v>0</v>
      </c>
      <c r="H68" s="14"/>
      <c r="I68" s="18"/>
      <c r="J68" s="19"/>
      <c r="K68" s="33"/>
    </row>
    <row r="69" spans="1:11" s="55" customFormat="1" ht="16.5">
      <c r="A69" s="81"/>
      <c r="B69" s="84"/>
      <c r="C69" s="17" t="s">
        <v>13</v>
      </c>
      <c r="D69" s="63"/>
      <c r="E69" s="13"/>
      <c r="F69" s="14"/>
      <c r="G69" s="14">
        <v>0</v>
      </c>
      <c r="H69" s="14"/>
      <c r="I69" s="18"/>
      <c r="J69" s="19"/>
      <c r="K69" s="33"/>
    </row>
    <row r="70" spans="1:11" s="55" customFormat="1" ht="17.25" thickBot="1">
      <c r="A70" s="85" t="s">
        <v>14</v>
      </c>
      <c r="B70" s="86"/>
      <c r="C70" s="86"/>
      <c r="D70" s="21">
        <f>SUM(D66:D69)</f>
        <v>12</v>
      </c>
      <c r="E70" s="22">
        <f>SUM(E66:E69)</f>
        <v>143219.5</v>
      </c>
      <c r="F70" s="23">
        <v>0</v>
      </c>
      <c r="G70" s="23">
        <f>SUM(G66:G69)</f>
        <v>0</v>
      </c>
      <c r="H70" s="23">
        <v>0</v>
      </c>
      <c r="I70" s="24">
        <v>0</v>
      </c>
      <c r="J70" s="25"/>
      <c r="K70" s="33"/>
    </row>
    <row r="71" spans="1:11" ht="16.5" customHeight="1" thickBot="1">
      <c r="A71" s="61"/>
      <c r="B71" s="62"/>
      <c r="C71" s="62"/>
      <c r="D71" s="70"/>
      <c r="E71" s="71"/>
      <c r="F71" s="72"/>
      <c r="G71" s="72"/>
      <c r="H71" s="72"/>
      <c r="I71" s="72"/>
      <c r="J71" s="31"/>
      <c r="K71" s="33"/>
    </row>
    <row r="72" spans="1:11" ht="16.5" customHeight="1">
      <c r="A72" s="77" t="s">
        <v>9</v>
      </c>
      <c r="B72" s="78"/>
      <c r="C72" s="78"/>
      <c r="D72" s="78"/>
      <c r="E72" s="78"/>
      <c r="F72" s="78"/>
      <c r="G72" s="78"/>
      <c r="H72" s="78"/>
      <c r="I72" s="78"/>
      <c r="J72" s="11"/>
      <c r="K72" s="33"/>
    </row>
    <row r="73" spans="1:11" ht="16.5">
      <c r="A73" s="79" t="s">
        <v>6</v>
      </c>
      <c r="B73" s="82" t="s">
        <v>8</v>
      </c>
      <c r="C73" s="12" t="s">
        <v>10</v>
      </c>
      <c r="D73" s="63">
        <v>54</v>
      </c>
      <c r="E73" s="13">
        <v>560475</v>
      </c>
      <c r="F73" s="14"/>
      <c r="G73" s="14">
        <v>45</v>
      </c>
      <c r="H73" s="14"/>
      <c r="I73" s="18"/>
      <c r="J73" s="19"/>
      <c r="K73" s="33"/>
    </row>
    <row r="74" spans="1:11" ht="16.5">
      <c r="A74" s="80"/>
      <c r="B74" s="83"/>
      <c r="C74" s="17" t="s">
        <v>11</v>
      </c>
      <c r="D74" s="63">
        <v>5</v>
      </c>
      <c r="E74" s="13">
        <v>22260</v>
      </c>
      <c r="F74" s="14"/>
      <c r="G74" s="14">
        <v>5</v>
      </c>
      <c r="H74" s="14"/>
      <c r="I74" s="18"/>
      <c r="J74" s="19"/>
      <c r="K74" s="33"/>
    </row>
    <row r="75" spans="1:11" ht="16.5">
      <c r="A75" s="80"/>
      <c r="B75" s="83"/>
      <c r="C75" s="17" t="s">
        <v>12</v>
      </c>
      <c r="D75" s="63">
        <v>12</v>
      </c>
      <c r="E75" s="13">
        <v>97181.4</v>
      </c>
      <c r="F75" s="14"/>
      <c r="G75" s="14">
        <v>11</v>
      </c>
      <c r="H75" s="14"/>
      <c r="I75" s="18"/>
      <c r="J75" s="19"/>
      <c r="K75" s="33"/>
    </row>
    <row r="76" spans="1:11" ht="16.5">
      <c r="A76" s="81"/>
      <c r="B76" s="84"/>
      <c r="C76" s="17" t="s">
        <v>13</v>
      </c>
      <c r="D76" s="63">
        <v>5</v>
      </c>
      <c r="E76" s="13">
        <v>44520</v>
      </c>
      <c r="F76" s="14"/>
      <c r="G76" s="14">
        <v>5</v>
      </c>
      <c r="H76" s="14"/>
      <c r="I76" s="18"/>
      <c r="J76" s="19"/>
      <c r="K76" s="33"/>
    </row>
    <row r="77" spans="1:11" ht="17.25" thickBot="1">
      <c r="A77" s="85" t="s">
        <v>14</v>
      </c>
      <c r="B77" s="86"/>
      <c r="C77" s="86"/>
      <c r="D77" s="21">
        <f aca="true" t="shared" si="7" ref="D77:I77">SUM(D73:D76)</f>
        <v>76</v>
      </c>
      <c r="E77" s="22">
        <f t="shared" si="7"/>
        <v>724436.4</v>
      </c>
      <c r="F77" s="23">
        <f t="shared" si="7"/>
        <v>0</v>
      </c>
      <c r="G77" s="23">
        <f t="shared" si="7"/>
        <v>66</v>
      </c>
      <c r="H77" s="23">
        <f t="shared" si="7"/>
        <v>0</v>
      </c>
      <c r="I77" s="24">
        <f t="shared" si="7"/>
        <v>0</v>
      </c>
      <c r="J77" s="25"/>
      <c r="K77" s="33"/>
    </row>
    <row r="78" spans="1:11" ht="17.25" thickBot="1">
      <c r="A78" s="26"/>
      <c r="B78" s="27"/>
      <c r="C78" s="27"/>
      <c r="D78" s="28"/>
      <c r="E78" s="28"/>
      <c r="F78" s="28"/>
      <c r="G78" s="28"/>
      <c r="H78" s="28"/>
      <c r="I78" s="28"/>
      <c r="J78" s="29"/>
      <c r="K78" s="33"/>
    </row>
    <row r="79" spans="1:11" ht="17.25" thickBot="1">
      <c r="A79" s="87" t="s">
        <v>15</v>
      </c>
      <c r="B79" s="88"/>
      <c r="C79" s="89"/>
      <c r="D79" s="30">
        <f>D77++D48+D13+D34+D55+D41+D27+D20+D70+D62</f>
        <v>477</v>
      </c>
      <c r="E79" s="30">
        <f>E77++E48+E13+E34+E55+E41+E27+E20+E70+E62</f>
        <v>5898082.48</v>
      </c>
      <c r="F79" s="30">
        <f>F77++F48+F13+F34+F55+F41+F27+F20+F70+F62</f>
        <v>0</v>
      </c>
      <c r="G79" s="30">
        <f>G77++G48+G13+G34+G55+G41+G27+G20+G70+G62</f>
        <v>405</v>
      </c>
      <c r="H79" s="30">
        <f>H77++H48+H13+H34+H55+H41+H27+H20</f>
        <v>0</v>
      </c>
      <c r="I79" s="30">
        <f>I77++I48+I13+I34+I55+I41+I27+I20</f>
        <v>0</v>
      </c>
      <c r="J79" s="31"/>
      <c r="K79" s="33"/>
    </row>
    <row r="80" spans="1:10" ht="17.25">
      <c r="A80" s="48"/>
      <c r="B80" s="48"/>
      <c r="C80" s="48"/>
      <c r="D80" s="49">
        <f>D78+D79</f>
        <v>477</v>
      </c>
      <c r="E80" s="48"/>
      <c r="F80" s="48"/>
      <c r="G80" s="48"/>
      <c r="H80" s="48"/>
      <c r="I80" s="48"/>
      <c r="J80" s="50"/>
    </row>
    <row r="81" spans="1:9" s="32" customFormat="1" ht="17.25">
      <c r="A81" s="73"/>
      <c r="B81" s="35"/>
      <c r="C81" s="35"/>
      <c r="D81" s="35"/>
      <c r="E81" s="35"/>
      <c r="F81" s="35"/>
      <c r="G81" s="35"/>
      <c r="H81" s="35"/>
      <c r="I81" s="35"/>
    </row>
    <row r="82" spans="2:9" s="32" customFormat="1" ht="17.25">
      <c r="B82" s="35"/>
      <c r="C82" s="35"/>
      <c r="D82" s="35"/>
      <c r="E82" s="35"/>
      <c r="F82" s="35"/>
      <c r="G82" s="35"/>
      <c r="H82" s="35"/>
      <c r="I82" s="35"/>
    </row>
    <row r="83" spans="1:9" s="32" customFormat="1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2" customFormat="1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2" customFormat="1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2" customFormat="1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2" customFormat="1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2" customFormat="1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2" customFormat="1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2" customFormat="1" ht="17.25">
      <c r="A167" s="35"/>
      <c r="B167" s="35"/>
      <c r="C167" s="35"/>
      <c r="D167" s="35"/>
      <c r="E167" s="36"/>
      <c r="F167" s="35"/>
      <c r="G167" s="35"/>
      <c r="H167" s="35"/>
      <c r="I167" s="35"/>
    </row>
    <row r="168" spans="1:9" s="32" customFormat="1" ht="17.25">
      <c r="A168" s="35"/>
      <c r="B168" s="35"/>
      <c r="C168" s="33"/>
      <c r="D168" s="33"/>
      <c r="E168" s="34"/>
      <c r="F168" s="33"/>
      <c r="G168" s="33"/>
      <c r="H168" s="33"/>
      <c r="I168" s="33"/>
    </row>
    <row r="169" spans="1:5" s="32" customFormat="1" ht="17.25">
      <c r="A169" s="35"/>
      <c r="B169" s="35"/>
      <c r="E169" s="37"/>
    </row>
    <row r="170" spans="1:5" s="32" customFormat="1" ht="17.25">
      <c r="A170" s="33"/>
      <c r="B170" s="33"/>
      <c r="E170" s="37"/>
    </row>
  </sheetData>
  <sheetProtection/>
  <mergeCells count="50">
    <mergeCell ref="B73:B76"/>
    <mergeCell ref="A77:C77"/>
    <mergeCell ref="A79:C79"/>
    <mergeCell ref="A57:J57"/>
    <mergeCell ref="A65:I65"/>
    <mergeCell ref="A66:A69"/>
    <mergeCell ref="B66:B69"/>
    <mergeCell ref="A70:C70"/>
    <mergeCell ref="A72:I72"/>
    <mergeCell ref="A58:A61"/>
    <mergeCell ref="B58:B61"/>
    <mergeCell ref="A62:C62"/>
    <mergeCell ref="A2:J2"/>
    <mergeCell ref="A5:A6"/>
    <mergeCell ref="B5:B6"/>
    <mergeCell ref="C5:C6"/>
    <mergeCell ref="D5:D6"/>
    <mergeCell ref="H5:H6"/>
    <mergeCell ref="I5:J5"/>
    <mergeCell ref="E5:E6"/>
    <mergeCell ref="F5:F6"/>
    <mergeCell ref="G5:G6"/>
    <mergeCell ref="A8:I8"/>
    <mergeCell ref="A9:A12"/>
    <mergeCell ref="B9:B12"/>
    <mergeCell ref="A13:C13"/>
    <mergeCell ref="A15:I15"/>
    <mergeCell ref="A16:A19"/>
    <mergeCell ref="B16:B19"/>
    <mergeCell ref="A23:A26"/>
    <mergeCell ref="B23:B26"/>
    <mergeCell ref="A27:C27"/>
    <mergeCell ref="A20:C20"/>
    <mergeCell ref="A22:I22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50:I50"/>
    <mergeCell ref="A51:A54"/>
    <mergeCell ref="B51:B54"/>
    <mergeCell ref="A55:C55"/>
    <mergeCell ref="A73:A7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2020-06-01T10:54:08Z</cp:lastPrinted>
  <dcterms:created xsi:type="dcterms:W3CDTF">2015-10-03T09:26:46Z</dcterms:created>
  <dcterms:modified xsi:type="dcterms:W3CDTF">2020-06-15T07:28:06Z</dcterms:modified>
  <cp:category/>
  <cp:version/>
  <cp:contentType/>
  <cp:contentStatus/>
</cp:coreProperties>
</file>